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8693\Downloads\"/>
    </mc:Choice>
  </mc:AlternateContent>
  <xr:revisionPtr revIDLastSave="0" documentId="13_ncr:1_{469484BC-A54C-4931-B2A2-A70A6D326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用電總表" sheetId="1" r:id="rId1"/>
  </sheets>
  <definedNames>
    <definedName name="_xlnm.Print_Area" localSheetId="0">用電總表!$A$1:$S$28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4" i="1"/>
  <c r="K4" i="1" s="1"/>
  <c r="H16" i="1" l="1"/>
  <c r="E17" i="1" l="1"/>
  <c r="C17" i="1"/>
  <c r="B17" i="1"/>
  <c r="Q16" i="1"/>
  <c r="M16" i="1"/>
  <c r="L16" i="1"/>
  <c r="I16" i="1"/>
  <c r="G16" i="1"/>
  <c r="F16" i="1"/>
  <c r="S17" i="1" l="1"/>
  <c r="K16" i="1" l="1"/>
  <c r="S9" i="1" l="1"/>
  <c r="S10" i="1"/>
  <c r="S14" i="1"/>
  <c r="S12" i="1"/>
  <c r="S7" i="1"/>
  <c r="S11" i="1"/>
  <c r="S8" i="1"/>
  <c r="S5" i="1"/>
  <c r="S4" i="1"/>
  <c r="S6" i="1"/>
  <c r="S15" i="1"/>
  <c r="S13" i="1"/>
</calcChain>
</file>

<file path=xl/sharedStrings.xml><?xml version="1.0" encoding="utf-8"?>
<sst xmlns="http://schemas.openxmlformats.org/spreadsheetml/2006/main" count="39" uniqueCount="38">
  <si>
    <t>月份</t>
    <phoneticPr fontId="2" type="noConversion"/>
  </si>
  <si>
    <r>
      <t>需量</t>
    </r>
    <r>
      <rPr>
        <sz val="14"/>
        <rFont val="Times New Roman"/>
        <family val="1"/>
      </rPr>
      <t>(KW)</t>
    </r>
    <phoneticPr fontId="2" type="noConversion"/>
  </si>
  <si>
    <r>
      <t>用電度數</t>
    </r>
    <r>
      <rPr>
        <sz val="14"/>
        <rFont val="Times New Roman"/>
        <family val="1"/>
      </rPr>
      <t>(KWH)</t>
    </r>
    <phoneticPr fontId="2" type="noConversion"/>
  </si>
  <si>
    <r>
      <t>總用電度數</t>
    </r>
    <r>
      <rPr>
        <sz val="13.5"/>
        <color indexed="8"/>
        <rFont val="Times New Roman"/>
        <family val="1"/>
      </rPr>
      <t>(KWH)</t>
    </r>
    <phoneticPr fontId="2" type="noConversion"/>
  </si>
  <si>
    <t>二氧化碳 排放量kg</t>
    <phoneticPr fontId="2" type="noConversion"/>
  </si>
  <si>
    <r>
      <t>基本電費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2" type="noConversion"/>
  </si>
  <si>
    <r>
      <t>流動電費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2" type="noConversion"/>
  </si>
  <si>
    <r>
      <t>功率因數</t>
    </r>
    <r>
      <rPr>
        <sz val="13.5"/>
        <rFont val="Times New Roman"/>
        <family val="1"/>
      </rPr>
      <t>(%)</t>
    </r>
    <phoneticPr fontId="2" type="noConversion"/>
  </si>
  <si>
    <r>
      <t>功率調整費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2" type="noConversion"/>
  </si>
  <si>
    <t>優惠金額</t>
    <phoneticPr fontId="2" type="noConversion"/>
  </si>
  <si>
    <r>
      <t>超約附加費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2" type="noConversion"/>
  </si>
  <si>
    <r>
      <t>應納總金額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2" type="noConversion"/>
  </si>
  <si>
    <r>
      <t>平均每度電價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元</t>
    </r>
    <r>
      <rPr>
        <sz val="16"/>
        <rFont val="Times New Roman"/>
        <family val="1"/>
      </rPr>
      <t>)</t>
    </r>
    <phoneticPr fontId="2" type="noConversion"/>
  </si>
  <si>
    <t>尖峰</t>
    <phoneticPr fontId="2" type="noConversion"/>
  </si>
  <si>
    <t>半尖峰</t>
    <phoneticPr fontId="2" type="noConversion"/>
  </si>
  <si>
    <t>週六半尖峰</t>
  </si>
  <si>
    <t>離峰</t>
    <phoneticPr fontId="2" type="noConversion"/>
  </si>
  <si>
    <t>半尖峰</t>
    <phoneticPr fontId="2" type="noConversion"/>
  </si>
  <si>
    <t>週六半尖峰</t>
    <phoneticPr fontId="2" type="noConversion"/>
  </si>
  <si>
    <t>離峰</t>
    <phoneticPr fontId="2" type="noConversion"/>
  </si>
  <si>
    <t>一月</t>
    <phoneticPr fontId="2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</si>
  <si>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</si>
  <si>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</si>
  <si>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</si>
  <si>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</si>
  <si>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</si>
  <si>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</si>
  <si>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</si>
  <si>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</si>
  <si>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</si>
  <si>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  <phoneticPr fontId="2" type="noConversion"/>
  </si>
  <si>
    <t>十二月</t>
    <phoneticPr fontId="2" type="noConversion"/>
  </si>
  <si>
    <t>總計</t>
    <phoneticPr fontId="2" type="noConversion"/>
  </si>
  <si>
    <t>平均用電需量</t>
    <phoneticPr fontId="2" type="noConversion"/>
  </si>
  <si>
    <r>
      <t>平均功率因數</t>
    </r>
    <r>
      <rPr>
        <sz val="13.5"/>
        <color indexed="9"/>
        <rFont val="Times New Roman"/>
        <family val="1"/>
      </rPr>
      <t>(%)</t>
    </r>
    <phoneticPr fontId="2" type="noConversion"/>
  </si>
  <si>
    <r>
      <t>平均單位電價</t>
    </r>
    <r>
      <rPr>
        <sz val="11.5"/>
        <color indexed="9"/>
        <rFont val="Times New Roman"/>
        <family val="1"/>
      </rPr>
      <t>(</t>
    </r>
    <r>
      <rPr>
        <sz val="11.5"/>
        <color indexed="9"/>
        <rFont val="標楷體"/>
        <family val="4"/>
        <charset val="136"/>
      </rPr>
      <t>元</t>
    </r>
    <r>
      <rPr>
        <sz val="11.5"/>
        <color indexed="9"/>
        <rFont val="Times New Roman"/>
        <family val="1"/>
      </rPr>
      <t>/</t>
    </r>
    <r>
      <rPr>
        <sz val="11.5"/>
        <color indexed="9"/>
        <rFont val="標楷體"/>
        <family val="4"/>
        <charset val="136"/>
      </rPr>
      <t>度</t>
    </r>
    <r>
      <rPr>
        <sz val="11.5"/>
        <color indexed="9"/>
        <rFont val="Times New Roman"/>
        <family val="1"/>
      </rPr>
      <t>)</t>
    </r>
    <phoneticPr fontId="2" type="noConversion"/>
  </si>
  <si>
    <r>
      <t xml:space="preserve">FM-10670-014
</t>
    </r>
    <r>
      <rPr>
        <sz val="12"/>
        <rFont val="細明體"/>
        <family val="3"/>
        <charset val="136"/>
      </rPr>
      <t>表單修訂日期：</t>
    </r>
    <r>
      <rPr>
        <sz val="12"/>
        <rFont val="Times New Roman"/>
        <family val="3"/>
      </rPr>
      <t>114.09.23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保存期限：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年</t>
    </r>
    <phoneticPr fontId="2" type="noConversion"/>
  </si>
  <si>
    <t xml:space="preserve">                 弘光科技大學總務處機電組     年度電費總表(          KW)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</si>
</sst>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.0_);[Red]\(#,##0.0\)"/>
    <numFmt numFmtId="179" formatCode="#,##0_ ;[Red]\-#,##0\ "/>
  </numFmts>
  <fonts count="31"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sz val="13.5"/>
      <color theme="1"/>
      <name val="標楷體"/>
      <family val="4"/>
      <charset val="136"/>
    </font>
    <font>
      <sz val="13.5"/>
      <color indexed="8"/>
      <name val="Times New Roman"/>
      <family val="1"/>
    </font>
    <font>
      <sz val="13.5"/>
      <name val="標楷體"/>
      <family val="4"/>
      <charset val="136"/>
    </font>
    <font>
      <sz val="13.5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3.5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sz val="24"/>
      <color theme="1"/>
      <name val="Times New Roman"/>
      <family val="1"/>
    </font>
    <font>
      <sz val="12"/>
      <color theme="0"/>
      <name val="Times New Roman"/>
      <family val="1"/>
    </font>
    <font>
      <sz val="13.5"/>
      <color theme="0"/>
      <name val="Times New Roman"/>
      <family val="1"/>
    </font>
    <font>
      <sz val="12"/>
      <color rgb="FFFF0000"/>
      <name val="Times New Roman"/>
      <family val="1"/>
    </font>
    <font>
      <sz val="14"/>
      <color theme="0"/>
      <name val="Times New Roman"/>
      <family val="1"/>
    </font>
    <font>
      <b/>
      <sz val="13.5"/>
      <color theme="0"/>
      <name val="Times New Roman"/>
      <family val="1"/>
    </font>
    <font>
      <sz val="13.5"/>
      <color theme="0"/>
      <name val="標楷體"/>
      <family val="4"/>
      <charset val="136"/>
    </font>
    <font>
      <sz val="13.5"/>
      <color indexed="9"/>
      <name val="Times New Roman"/>
      <family val="1"/>
    </font>
    <font>
      <sz val="11.5"/>
      <color theme="0"/>
      <name val="標楷體"/>
      <family val="4"/>
      <charset val="136"/>
    </font>
    <font>
      <sz val="11.5"/>
      <color indexed="9"/>
      <name val="Times New Roman"/>
      <family val="1"/>
    </font>
    <font>
      <sz val="11.5"/>
      <color indexed="9"/>
      <name val="標楷體"/>
      <family val="4"/>
      <charset val="136"/>
    </font>
    <font>
      <sz val="12"/>
      <name val="細明體"/>
      <family val="3"/>
      <charset val="136"/>
    </font>
    <font>
      <sz val="12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2" fillId="2" borderId="8" xfId="0" applyNumberFormat="1" applyFont="1" applyFill="1" applyBorder="1" applyAlignment="1">
      <alignment horizontal="center"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8" fontId="14" fillId="2" borderId="8" xfId="0" applyNumberFormat="1" applyFont="1" applyFill="1" applyBorder="1" applyAlignment="1">
      <alignment horizontal="center" vertical="center" shrinkToFit="1"/>
    </xf>
    <xf numFmtId="179" fontId="15" fillId="2" borderId="8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vertical="center" shrinkToFit="1"/>
    </xf>
    <xf numFmtId="176" fontId="17" fillId="2" borderId="7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vertical="center" shrinkToFit="1"/>
    </xf>
    <xf numFmtId="176" fontId="17" fillId="0" borderId="7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2" fillId="2" borderId="6" xfId="0" applyNumberFormat="1" applyFont="1" applyFill="1" applyBorder="1" applyAlignment="1">
      <alignment horizontal="center" vertical="center" shrinkToFit="1"/>
    </xf>
    <xf numFmtId="176" fontId="17" fillId="0" borderId="9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vertical="center" shrinkToFit="1"/>
    </xf>
    <xf numFmtId="178" fontId="19" fillId="2" borderId="8" xfId="0" applyNumberFormat="1" applyFont="1" applyFill="1" applyBorder="1" applyAlignment="1">
      <alignment horizontal="center" vertical="center" shrinkToFit="1"/>
    </xf>
    <xf numFmtId="176" fontId="13" fillId="2" borderId="5" xfId="0" applyNumberFormat="1" applyFont="1" applyFill="1" applyBorder="1" applyAlignment="1">
      <alignment horizontal="center" vertical="center" shrinkToFit="1"/>
    </xf>
    <xf numFmtId="176" fontId="12" fillId="2" borderId="5" xfId="0" applyNumberFormat="1" applyFont="1" applyFill="1" applyBorder="1" applyAlignment="1">
      <alignment horizontal="center" vertical="center" shrinkToFit="1"/>
    </xf>
    <xf numFmtId="178" fontId="19" fillId="2" borderId="5" xfId="0" applyNumberFormat="1" applyFont="1" applyFill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shrinkToFit="1"/>
    </xf>
    <xf numFmtId="176" fontId="22" fillId="0" borderId="11" xfId="0" applyNumberFormat="1" applyFont="1" applyBorder="1" applyAlignment="1">
      <alignment horizontal="center" vertical="center" shrinkToFit="1"/>
    </xf>
    <xf numFmtId="176" fontId="15" fillId="2" borderId="11" xfId="0" applyNumberFormat="1" applyFont="1" applyFill="1" applyBorder="1" applyAlignment="1">
      <alignment horizontal="center" vertical="center" shrinkToFit="1"/>
    </xf>
    <xf numFmtId="176" fontId="20" fillId="2" borderId="11" xfId="0" applyNumberFormat="1" applyFont="1" applyFill="1" applyBorder="1" applyAlignment="1">
      <alignment horizontal="center" vertical="center" shrinkToFit="1"/>
    </xf>
    <xf numFmtId="176" fontId="20" fillId="2" borderId="12" xfId="0" applyNumberFormat="1" applyFont="1" applyFill="1" applyBorder="1" applyAlignment="1">
      <alignment vertical="center" shrinkToFit="1"/>
    </xf>
    <xf numFmtId="178" fontId="19" fillId="2" borderId="11" xfId="0" applyNumberFormat="1" applyFont="1" applyFill="1" applyBorder="1" applyAlignment="1">
      <alignment horizontal="center" vertical="center" shrinkToFit="1"/>
    </xf>
    <xf numFmtId="176" fontId="23" fillId="2" borderId="11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Border="1" applyAlignment="1">
      <alignment horizontal="center" vertical="center" wrapText="1" shrinkToFit="1"/>
    </xf>
    <xf numFmtId="177" fontId="20" fillId="0" borderId="14" xfId="0" applyNumberFormat="1" applyFont="1" applyBorder="1" applyAlignment="1">
      <alignment horizontal="center" vertical="center" shrinkToFit="1"/>
    </xf>
    <xf numFmtId="177" fontId="20" fillId="0" borderId="15" xfId="0" applyNumberFormat="1" applyFont="1" applyBorder="1" applyAlignment="1">
      <alignment horizontal="center" vertical="center" shrinkToFit="1"/>
    </xf>
    <xf numFmtId="177" fontId="20" fillId="0" borderId="0" xfId="0" applyNumberFormat="1" applyFont="1" applyBorder="1" applyAlignment="1">
      <alignment horizontal="center" vertical="center" shrinkToFit="1"/>
    </xf>
    <xf numFmtId="176" fontId="20" fillId="0" borderId="0" xfId="0" applyNumberFormat="1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24" fillId="0" borderId="14" xfId="0" applyNumberFormat="1" applyFont="1" applyBorder="1" applyAlignment="1">
      <alignment horizontal="center" vertical="center" wrapText="1" shrinkToFit="1"/>
    </xf>
    <xf numFmtId="176" fontId="20" fillId="0" borderId="14" xfId="0" applyNumberFormat="1" applyFont="1" applyBorder="1" applyAlignment="1">
      <alignment horizontal="center" vertical="center" shrinkToFit="1"/>
    </xf>
    <xf numFmtId="178" fontId="20" fillId="0" borderId="0" xfId="0" applyNumberFormat="1" applyFont="1" applyBorder="1" applyAlignment="1">
      <alignment horizontal="center" vertical="center" shrinkToFit="1"/>
    </xf>
    <xf numFmtId="176" fontId="20" fillId="0" borderId="16" xfId="0" applyNumberFormat="1" applyFont="1" applyBorder="1" applyAlignment="1">
      <alignment horizontal="center" vertical="center" shrinkToFit="1"/>
    </xf>
    <xf numFmtId="176" fontId="26" fillId="0" borderId="1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178" fontId="3" fillId="0" borderId="0" xfId="0" applyNumberFormat="1" applyFont="1" applyAlignment="1">
      <alignment vertical="center" wrapText="1" shrinkToFit="1"/>
    </xf>
    <xf numFmtId="176" fontId="13" fillId="0" borderId="8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178" fontId="21" fillId="0" borderId="8" xfId="0" applyNumberFormat="1" applyFont="1" applyFill="1" applyBorder="1" applyAlignment="1">
      <alignment horizontal="center" vertical="center" shrinkToFit="1"/>
    </xf>
    <xf numFmtId="179" fontId="15" fillId="0" borderId="8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176" fontId="12" fillId="2" borderId="0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9" fontId="12" fillId="2" borderId="26" xfId="0" applyNumberFormat="1" applyFont="1" applyFill="1" applyBorder="1" applyAlignment="1">
      <alignment horizontal="center" vertical="center" shrinkToFit="1"/>
    </xf>
    <xf numFmtId="179" fontId="12" fillId="0" borderId="26" xfId="0" applyNumberFormat="1" applyFont="1" applyFill="1" applyBorder="1" applyAlignment="1">
      <alignment horizontal="center" vertical="center" shrinkToFit="1"/>
    </xf>
    <xf numFmtId="179" fontId="12" fillId="2" borderId="28" xfId="0" applyNumberFormat="1" applyFont="1" applyFill="1" applyBorder="1" applyAlignment="1">
      <alignment horizontal="center" vertical="center" shrinkToFit="1"/>
    </xf>
    <xf numFmtId="177" fontId="16" fillId="2" borderId="30" xfId="0" applyNumberFormat="1" applyFont="1" applyFill="1" applyBorder="1" applyAlignment="1">
      <alignment horizontal="center" vertical="center" shrinkToFit="1"/>
    </xf>
    <xf numFmtId="177" fontId="16" fillId="2" borderId="31" xfId="0" applyNumberFormat="1" applyFont="1" applyFill="1" applyBorder="1" applyAlignment="1">
      <alignment horizontal="center" vertical="center" shrinkToFit="1"/>
    </xf>
    <xf numFmtId="176" fontId="10" fillId="0" borderId="18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176" fontId="10" fillId="0" borderId="21" xfId="0" applyNumberFormat="1" applyFont="1" applyBorder="1" applyAlignment="1">
      <alignment horizontal="center" vertical="center" shrinkToFit="1"/>
    </xf>
    <xf numFmtId="176" fontId="10" fillId="0" borderId="0" xfId="0" applyNumberFormat="1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center" vertical="center" shrinkToFit="1"/>
    </xf>
    <xf numFmtId="176" fontId="10" fillId="0" borderId="22" xfId="0" applyNumberFormat="1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23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left" vertical="center" wrapText="1" shrinkToFit="1"/>
    </xf>
    <xf numFmtId="178" fontId="3" fillId="0" borderId="0" xfId="0" applyNumberFormat="1" applyFont="1" applyAlignment="1">
      <alignment horizontal="left" vertical="center" shrinkToFit="1"/>
    </xf>
    <xf numFmtId="178" fontId="8" fillId="2" borderId="25" xfId="0" applyNumberFormat="1" applyFont="1" applyFill="1" applyBorder="1" applyAlignment="1">
      <alignment horizontal="center" vertical="center" wrapText="1" shrinkToFit="1"/>
    </xf>
    <xf numFmtId="178" fontId="8" fillId="2" borderId="8" xfId="0" applyNumberFormat="1" applyFont="1" applyFill="1" applyBorder="1" applyAlignment="1">
      <alignment horizontal="center" vertical="center" wrapText="1" shrinkToFit="1"/>
    </xf>
    <xf numFmtId="176" fontId="8" fillId="2" borderId="25" xfId="0" applyNumberFormat="1" applyFont="1" applyFill="1" applyBorder="1" applyAlignment="1">
      <alignment horizontal="center" vertical="center" wrapText="1" shrinkToFit="1"/>
    </xf>
    <xf numFmtId="176" fontId="9" fillId="2" borderId="8" xfId="0" applyNumberFormat="1" applyFont="1" applyFill="1" applyBorder="1" applyAlignment="1">
      <alignment horizontal="center" vertical="center" wrapText="1" shrinkToFit="1"/>
    </xf>
    <xf numFmtId="176" fontId="8" fillId="2" borderId="27" xfId="0" applyNumberFormat="1" applyFont="1" applyFill="1" applyBorder="1" applyAlignment="1">
      <alignment horizontal="center" vertical="center" wrapText="1" shrinkToFit="1"/>
    </xf>
    <xf numFmtId="176" fontId="9" fillId="2" borderId="26" xfId="0" applyNumberFormat="1" applyFont="1" applyFill="1" applyBorder="1" applyAlignment="1">
      <alignment horizontal="center" vertical="center" wrapText="1" shrinkToFit="1"/>
    </xf>
    <xf numFmtId="176" fontId="10" fillId="2" borderId="29" xfId="0" applyNumberFormat="1" applyFont="1" applyFill="1" applyBorder="1" applyAlignment="1">
      <alignment horizontal="center" vertical="center" wrapText="1" shrinkToFit="1"/>
    </xf>
    <xf numFmtId="176" fontId="11" fillId="2" borderId="30" xfId="0" applyNumberFormat="1" applyFont="1" applyFill="1" applyBorder="1" applyAlignment="1">
      <alignment horizontal="center" vertical="center" wrapText="1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6" fillId="2" borderId="25" xfId="0" applyNumberFormat="1" applyFont="1" applyFill="1" applyBorder="1" applyAlignment="1">
      <alignment horizontal="center" vertical="center" wrapText="1" shrinkToFit="1"/>
    </xf>
    <xf numFmtId="176" fontId="12" fillId="2" borderId="8" xfId="0" applyNumberFormat="1" applyFont="1" applyFill="1" applyBorder="1" applyAlignment="1">
      <alignment horizontal="center" vertical="center" wrapText="1" shrinkToFit="1"/>
    </xf>
    <xf numFmtId="176" fontId="8" fillId="2" borderId="8" xfId="0" applyNumberFormat="1" applyFont="1" applyFill="1" applyBorder="1" applyAlignment="1">
      <alignment horizontal="center" vertical="center" wrapText="1" shrinkToFit="1"/>
    </xf>
    <xf numFmtId="178" fontId="9" fillId="2" borderId="8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178377</xdr:rowOff>
    </xdr:from>
    <xdr:to>
      <xdr:col>3</xdr:col>
      <xdr:colOff>394607</xdr:colOff>
      <xdr:row>0</xdr:row>
      <xdr:rowOff>702252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78377"/>
          <a:ext cx="2366282" cy="523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zh-TW" altLang="en-US" sz="135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電號：</a:t>
          </a:r>
          <a:r>
            <a:rPr lang="en-US" altLang="zh-TW" sz="13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07-32-5270-00-3</a:t>
          </a:r>
        </a:p>
        <a:p>
          <a:pPr algn="l" rtl="0">
            <a:defRPr sz="1000"/>
          </a:pPr>
          <a:r>
            <a:rPr lang="zh-TW" altLang="en-US" sz="135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饋線代號：</a:t>
          </a:r>
          <a:r>
            <a:rPr lang="en-US" altLang="zh-TW" sz="13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HV38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27"/>
  <sheetViews>
    <sheetView tabSelected="1" zoomScaleNormal="10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defaultRowHeight="15.75"/>
  <cols>
    <col min="1" max="1" width="9.25" style="1" bestFit="1" customWidth="1"/>
    <col min="2" max="5" width="8.625" style="1" customWidth="1"/>
    <col min="6" max="9" width="10.625" style="1" customWidth="1"/>
    <col min="10" max="10" width="12.5" style="44" customWidth="1"/>
    <col min="11" max="11" width="12.5" style="1" customWidth="1"/>
    <col min="12" max="12" width="11.625" style="1" customWidth="1"/>
    <col min="13" max="13" width="12.625" style="1" customWidth="1"/>
    <col min="14" max="14" width="9.625" style="1" customWidth="1"/>
    <col min="15" max="16" width="12" style="43" customWidth="1"/>
    <col min="17" max="17" width="10.125" style="1" customWidth="1"/>
    <col min="18" max="18" width="17.75" style="1" bestFit="1" customWidth="1"/>
    <col min="19" max="19" width="13.375" style="1" customWidth="1"/>
    <col min="20" max="20" width="16.25" style="1" customWidth="1"/>
    <col min="21" max="16384" width="9" style="1"/>
  </cols>
  <sheetData>
    <row r="1" spans="1:20" ht="66.75" customHeight="1" thickBot="1">
      <c r="A1" s="87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s="2" customFormat="1" ht="24.95" customHeight="1">
      <c r="A2" s="79" t="s">
        <v>0</v>
      </c>
      <c r="B2" s="81" t="s">
        <v>1</v>
      </c>
      <c r="C2" s="82"/>
      <c r="D2" s="82"/>
      <c r="E2" s="82"/>
      <c r="F2" s="81" t="s">
        <v>2</v>
      </c>
      <c r="G2" s="82"/>
      <c r="H2" s="82"/>
      <c r="I2" s="82"/>
      <c r="J2" s="83" t="s">
        <v>3</v>
      </c>
      <c r="K2" s="73" t="s">
        <v>4</v>
      </c>
      <c r="L2" s="73" t="s">
        <v>5</v>
      </c>
      <c r="M2" s="73" t="s">
        <v>6</v>
      </c>
      <c r="N2" s="73" t="s">
        <v>7</v>
      </c>
      <c r="O2" s="71" t="s">
        <v>8</v>
      </c>
      <c r="P2" s="71" t="s">
        <v>9</v>
      </c>
      <c r="Q2" s="73" t="s">
        <v>10</v>
      </c>
      <c r="R2" s="75" t="s">
        <v>11</v>
      </c>
      <c r="S2" s="77" t="s">
        <v>12</v>
      </c>
    </row>
    <row r="3" spans="1:20" s="2" customFormat="1" ht="24.95" customHeight="1">
      <c r="A3" s="80"/>
      <c r="B3" s="3" t="s">
        <v>13</v>
      </c>
      <c r="C3" s="3" t="s">
        <v>14</v>
      </c>
      <c r="D3" s="3" t="s">
        <v>15</v>
      </c>
      <c r="E3" s="3" t="s">
        <v>16</v>
      </c>
      <c r="F3" s="3" t="s">
        <v>13</v>
      </c>
      <c r="G3" s="3" t="s">
        <v>17</v>
      </c>
      <c r="H3" s="3" t="s">
        <v>18</v>
      </c>
      <c r="I3" s="3" t="s">
        <v>19</v>
      </c>
      <c r="J3" s="84"/>
      <c r="K3" s="85"/>
      <c r="L3" s="74"/>
      <c r="M3" s="74"/>
      <c r="N3" s="74"/>
      <c r="O3" s="86"/>
      <c r="P3" s="72"/>
      <c r="Q3" s="74"/>
      <c r="R3" s="76"/>
      <c r="S3" s="78"/>
    </row>
    <row r="4" spans="1:20" s="10" customFormat="1" ht="30.75" customHeight="1">
      <c r="A4" s="4" t="s">
        <v>20</v>
      </c>
      <c r="B4" s="5"/>
      <c r="C4" s="5"/>
      <c r="D4" s="5"/>
      <c r="E4" s="5"/>
      <c r="F4" s="51"/>
      <c r="G4" s="12"/>
      <c r="H4" s="5"/>
      <c r="I4" s="5"/>
      <c r="J4" s="6">
        <f>SUM(F4:I4)</f>
        <v>0</v>
      </c>
      <c r="K4" s="6">
        <f>J4*0.522</f>
        <v>0</v>
      </c>
      <c r="L4" s="6"/>
      <c r="M4" s="6"/>
      <c r="N4" s="7"/>
      <c r="O4" s="8"/>
      <c r="P4" s="8"/>
      <c r="Q4" s="9">
        <v>0</v>
      </c>
      <c r="R4" s="55"/>
      <c r="S4" s="58">
        <f ca="1">S4/J4</f>
        <v>0</v>
      </c>
    </row>
    <row r="5" spans="1:20" s="13" customFormat="1" ht="30.75" customHeight="1">
      <c r="A5" s="11" t="s">
        <v>21</v>
      </c>
      <c r="B5" s="12"/>
      <c r="C5" s="12"/>
      <c r="D5" s="12"/>
      <c r="E5" s="12"/>
      <c r="F5" s="12"/>
      <c r="G5" s="12"/>
      <c r="H5" s="12"/>
      <c r="I5" s="12"/>
      <c r="J5" s="6">
        <f t="shared" ref="J5:J15" si="0">SUM(F5:I5)</f>
        <v>0</v>
      </c>
      <c r="K5" s="6">
        <f t="shared" ref="K5:K15" si="1">J5*0.522</f>
        <v>0</v>
      </c>
      <c r="L5" s="6"/>
      <c r="M5" s="6"/>
      <c r="N5" s="6"/>
      <c r="O5" s="8"/>
      <c r="P5" s="8"/>
      <c r="Q5" s="9">
        <v>0</v>
      </c>
      <c r="R5" s="55"/>
      <c r="S5" s="58">
        <f t="shared" ref="S5:S15" ca="1" si="2">S5/J5</f>
        <v>0</v>
      </c>
    </row>
    <row r="6" spans="1:20" s="10" customFormat="1" ht="30.75" customHeight="1">
      <c r="A6" s="14" t="s">
        <v>22</v>
      </c>
      <c r="B6" s="5"/>
      <c r="C6" s="5"/>
      <c r="D6" s="5"/>
      <c r="E6" s="5"/>
      <c r="F6" s="12"/>
      <c r="G6" s="5"/>
      <c r="H6" s="5"/>
      <c r="I6" s="5"/>
      <c r="J6" s="6">
        <f t="shared" si="0"/>
        <v>0</v>
      </c>
      <c r="K6" s="6">
        <f t="shared" si="1"/>
        <v>0</v>
      </c>
      <c r="L6" s="6"/>
      <c r="M6" s="6"/>
      <c r="N6" s="6"/>
      <c r="O6" s="8"/>
      <c r="P6" s="8"/>
      <c r="Q6" s="9">
        <v>0</v>
      </c>
      <c r="R6" s="55"/>
      <c r="S6" s="58">
        <f t="shared" ca="1" si="2"/>
        <v>0</v>
      </c>
    </row>
    <row r="7" spans="1:20" s="13" customFormat="1" ht="30.75" customHeight="1">
      <c r="A7" s="11" t="s">
        <v>23</v>
      </c>
      <c r="B7" s="5"/>
      <c r="C7" s="5"/>
      <c r="D7" s="5"/>
      <c r="E7" s="5"/>
      <c r="F7" s="12"/>
      <c r="G7" s="5"/>
      <c r="H7" s="5"/>
      <c r="I7" s="5"/>
      <c r="J7" s="6">
        <f t="shared" si="0"/>
        <v>0</v>
      </c>
      <c r="K7" s="6">
        <f t="shared" si="1"/>
        <v>0</v>
      </c>
      <c r="L7" s="6"/>
      <c r="M7" s="6"/>
      <c r="N7" s="6"/>
      <c r="O7" s="8"/>
      <c r="P7" s="8"/>
      <c r="Q7" s="9">
        <v>0</v>
      </c>
      <c r="R7" s="55"/>
      <c r="S7" s="58">
        <f t="shared" ca="1" si="2"/>
        <v>0</v>
      </c>
    </row>
    <row r="8" spans="1:20" s="13" customFormat="1" ht="30.75" customHeight="1">
      <c r="A8" s="11" t="s">
        <v>24</v>
      </c>
      <c r="B8" s="5"/>
      <c r="C8" s="5"/>
      <c r="D8" s="5"/>
      <c r="E8" s="5"/>
      <c r="F8" s="5"/>
      <c r="G8" s="5"/>
      <c r="H8" s="5"/>
      <c r="I8" s="5"/>
      <c r="J8" s="6">
        <f t="shared" si="0"/>
        <v>0</v>
      </c>
      <c r="K8" s="6">
        <f t="shared" si="1"/>
        <v>0</v>
      </c>
      <c r="L8" s="6"/>
      <c r="M8" s="6"/>
      <c r="N8" s="6"/>
      <c r="O8" s="8"/>
      <c r="P8" s="8"/>
      <c r="Q8" s="9">
        <v>0</v>
      </c>
      <c r="R8" s="55"/>
      <c r="S8" s="58">
        <f t="shared" ca="1" si="2"/>
        <v>0</v>
      </c>
    </row>
    <row r="9" spans="1:20" s="13" customFormat="1" ht="30.75" customHeight="1">
      <c r="A9" s="14" t="s">
        <v>25</v>
      </c>
      <c r="B9" s="15"/>
      <c r="C9" s="15"/>
      <c r="D9" s="15"/>
      <c r="E9" s="15"/>
      <c r="F9" s="15"/>
      <c r="G9" s="15"/>
      <c r="H9" s="15"/>
      <c r="I9" s="15"/>
      <c r="J9" s="6">
        <f t="shared" si="0"/>
        <v>0</v>
      </c>
      <c r="K9" s="6">
        <f t="shared" si="1"/>
        <v>0</v>
      </c>
      <c r="L9" s="6"/>
      <c r="M9" s="16"/>
      <c r="N9" s="6"/>
      <c r="O9" s="8"/>
      <c r="P9" s="8"/>
      <c r="Q9" s="9">
        <v>0</v>
      </c>
      <c r="R9" s="55"/>
      <c r="S9" s="58">
        <f t="shared" ca="1" si="2"/>
        <v>0</v>
      </c>
    </row>
    <row r="10" spans="1:20" s="13" customFormat="1" ht="30.75" customHeight="1">
      <c r="A10" s="17" t="s">
        <v>26</v>
      </c>
      <c r="B10" s="12"/>
      <c r="C10" s="12"/>
      <c r="D10" s="12"/>
      <c r="E10" s="12"/>
      <c r="F10" s="12"/>
      <c r="G10" s="12"/>
      <c r="H10" s="12"/>
      <c r="I10" s="12"/>
      <c r="J10" s="6">
        <f t="shared" si="0"/>
        <v>0</v>
      </c>
      <c r="K10" s="6">
        <f t="shared" si="1"/>
        <v>0</v>
      </c>
      <c r="L10" s="6"/>
      <c r="M10" s="6"/>
      <c r="N10" s="16"/>
      <c r="O10" s="8"/>
      <c r="P10" s="8"/>
      <c r="Q10" s="9">
        <v>0</v>
      </c>
      <c r="R10" s="55"/>
      <c r="S10" s="58">
        <f t="shared" ca="1" si="2"/>
        <v>0</v>
      </c>
      <c r="T10" s="18"/>
    </row>
    <row r="11" spans="1:20" s="2" customFormat="1" ht="30.75" customHeight="1">
      <c r="A11" s="14" t="s">
        <v>27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  <c r="K11" s="6">
        <f t="shared" si="1"/>
        <v>0</v>
      </c>
      <c r="L11" s="6"/>
      <c r="M11" s="6"/>
      <c r="N11" s="6"/>
      <c r="O11" s="8"/>
      <c r="P11" s="19"/>
      <c r="Q11" s="9">
        <v>0</v>
      </c>
      <c r="R11" s="55"/>
      <c r="S11" s="58">
        <f t="shared" ca="1" si="2"/>
        <v>0</v>
      </c>
    </row>
    <row r="12" spans="1:20" s="2" customFormat="1" ht="30.75" customHeight="1">
      <c r="A12" s="4" t="s">
        <v>28</v>
      </c>
      <c r="B12" s="20"/>
      <c r="C12" s="20"/>
      <c r="D12" s="20"/>
      <c r="E12" s="20"/>
      <c r="F12" s="20"/>
      <c r="G12" s="20"/>
      <c r="H12" s="20"/>
      <c r="I12" s="20"/>
      <c r="J12" s="6">
        <f t="shared" si="0"/>
        <v>0</v>
      </c>
      <c r="K12" s="6">
        <f t="shared" si="1"/>
        <v>0</v>
      </c>
      <c r="L12" s="21"/>
      <c r="M12" s="21"/>
      <c r="N12" s="6"/>
      <c r="O12" s="8"/>
      <c r="P12" s="22"/>
      <c r="Q12" s="9">
        <v>0</v>
      </c>
      <c r="R12" s="55"/>
      <c r="S12" s="58">
        <f t="shared" ca="1" si="2"/>
        <v>0</v>
      </c>
    </row>
    <row r="13" spans="1:20" s="2" customFormat="1" ht="30.75" customHeight="1">
      <c r="A13" s="50" t="s">
        <v>29</v>
      </c>
      <c r="B13" s="5"/>
      <c r="C13" s="5"/>
      <c r="D13" s="5"/>
      <c r="E13" s="5"/>
      <c r="F13" s="52"/>
      <c r="G13" s="5"/>
      <c r="H13" s="5"/>
      <c r="I13" s="5"/>
      <c r="J13" s="6">
        <f t="shared" si="0"/>
        <v>0</v>
      </c>
      <c r="K13" s="6">
        <f t="shared" si="1"/>
        <v>0</v>
      </c>
      <c r="L13" s="6"/>
      <c r="M13" s="6"/>
      <c r="N13" s="21"/>
      <c r="O13" s="8"/>
      <c r="P13" s="22"/>
      <c r="Q13" s="9">
        <v>0</v>
      </c>
      <c r="R13" s="55"/>
      <c r="S13" s="58">
        <f t="shared" ca="1" si="2"/>
        <v>0</v>
      </c>
    </row>
    <row r="14" spans="1:20" s="2" customFormat="1" ht="30.75" customHeight="1">
      <c r="A14" s="14" t="s">
        <v>30</v>
      </c>
      <c r="B14" s="5"/>
      <c r="C14" s="5"/>
      <c r="D14" s="5"/>
      <c r="E14" s="5"/>
      <c r="F14" s="5"/>
      <c r="G14" s="5"/>
      <c r="H14" s="5"/>
      <c r="I14" s="5"/>
      <c r="J14" s="6">
        <f t="shared" si="0"/>
        <v>0</v>
      </c>
      <c r="K14" s="6">
        <f t="shared" si="1"/>
        <v>0</v>
      </c>
      <c r="L14" s="6"/>
      <c r="M14" s="6"/>
      <c r="N14" s="6"/>
      <c r="O14" s="8"/>
      <c r="P14" s="22"/>
      <c r="Q14" s="9">
        <v>0</v>
      </c>
      <c r="R14" s="55"/>
      <c r="S14" s="58">
        <f t="shared" ca="1" si="2"/>
        <v>0</v>
      </c>
    </row>
    <row r="15" spans="1:20" s="13" customFormat="1" ht="30.75" customHeight="1">
      <c r="A15" s="14" t="s">
        <v>31</v>
      </c>
      <c r="B15" s="46"/>
      <c r="C15" s="46"/>
      <c r="D15" s="46"/>
      <c r="E15" s="46"/>
      <c r="F15" s="46"/>
      <c r="G15" s="46"/>
      <c r="H15" s="46"/>
      <c r="I15" s="46"/>
      <c r="J15" s="6">
        <f t="shared" si="0"/>
        <v>0</v>
      </c>
      <c r="K15" s="6">
        <f t="shared" si="1"/>
        <v>0</v>
      </c>
      <c r="L15" s="6"/>
      <c r="M15" s="47"/>
      <c r="N15" s="47"/>
      <c r="O15" s="48"/>
      <c r="P15" s="48"/>
      <c r="Q15" s="49">
        <v>0</v>
      </c>
      <c r="R15" s="56"/>
      <c r="S15" s="58">
        <f t="shared" ca="1" si="2"/>
        <v>0</v>
      </c>
    </row>
    <row r="16" spans="1:20" s="13" customFormat="1" ht="30.75" customHeight="1" thickBot="1">
      <c r="A16" s="23" t="s">
        <v>32</v>
      </c>
      <c r="B16" s="24"/>
      <c r="C16" s="24"/>
      <c r="D16" s="24"/>
      <c r="E16" s="24"/>
      <c r="F16" s="24">
        <f>SUM(F4:F15)</f>
        <v>0</v>
      </c>
      <c r="G16" s="24">
        <f>SUM(G4:G15)</f>
        <v>0</v>
      </c>
      <c r="H16" s="24">
        <f>SUM(H4:H15)</f>
        <v>0</v>
      </c>
      <c r="I16" s="24">
        <f>SUM(I4:I15)</f>
        <v>0</v>
      </c>
      <c r="J16" s="25"/>
      <c r="K16" s="26">
        <f t="shared" ref="K16" si="3">J16*0.522</f>
        <v>0</v>
      </c>
      <c r="L16" s="26">
        <f>SUM(L4:L15)</f>
        <v>0</v>
      </c>
      <c r="M16" s="26">
        <f>SUM(M4:M15)</f>
        <v>0</v>
      </c>
      <c r="N16" s="27"/>
      <c r="O16" s="28"/>
      <c r="P16" s="28"/>
      <c r="Q16" s="29">
        <f>SUM(Q4:Q15)</f>
        <v>0</v>
      </c>
      <c r="R16" s="57"/>
      <c r="S16" s="59"/>
    </row>
    <row r="17" spans="1:20" s="2" customFormat="1" ht="39.950000000000003" hidden="1" customHeight="1">
      <c r="A17" s="30" t="s">
        <v>33</v>
      </c>
      <c r="B17" s="31">
        <f>SUM(B4:B15)/12</f>
        <v>0</v>
      </c>
      <c r="C17" s="31">
        <f>SUM(C4:C15)/12</f>
        <v>0</v>
      </c>
      <c r="D17" s="31"/>
      <c r="E17" s="31">
        <f>SUM(E4:E15)/12</f>
        <v>0</v>
      </c>
      <c r="F17" s="32"/>
      <c r="G17" s="33"/>
      <c r="H17" s="33"/>
      <c r="I17" s="33"/>
      <c r="J17" s="35"/>
      <c r="K17" s="34"/>
      <c r="L17" s="34"/>
      <c r="M17" s="36" t="s">
        <v>34</v>
      </c>
      <c r="N17" s="37"/>
      <c r="O17" s="38"/>
      <c r="P17" s="38"/>
      <c r="Q17" s="39"/>
      <c r="R17" s="40" t="s">
        <v>35</v>
      </c>
      <c r="S17" s="32">
        <f>S16</f>
        <v>0</v>
      </c>
    </row>
    <row r="18" spans="1:20" s="41" customFormat="1" ht="27.7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2"/>
      <c r="T18" s="53"/>
    </row>
    <row r="19" spans="1:20" ht="27.75" customHeight="1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5"/>
      <c r="T19" s="54"/>
    </row>
    <row r="20" spans="1:20" ht="30.2" customHeight="1" thickBo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54"/>
    </row>
    <row r="22" spans="1:20">
      <c r="J22" s="42"/>
    </row>
    <row r="23" spans="1:20" ht="15.75" customHeight="1">
      <c r="O23" s="45"/>
      <c r="Q23" s="69" t="s">
        <v>36</v>
      </c>
      <c r="R23" s="70"/>
      <c r="S23" s="70"/>
    </row>
    <row r="24" spans="1:20">
      <c r="Q24" s="70"/>
      <c r="R24" s="70"/>
      <c r="S24" s="70"/>
    </row>
    <row r="25" spans="1:20">
      <c r="Q25" s="70"/>
      <c r="R25" s="70"/>
      <c r="S25" s="70"/>
    </row>
    <row r="26" spans="1:20">
      <c r="Q26" s="70"/>
      <c r="R26" s="70"/>
      <c r="S26" s="70"/>
    </row>
    <row r="27" spans="1:20">
      <c r="Q27" s="70"/>
      <c r="R27" s="70"/>
      <c r="S27" s="70"/>
    </row>
  </sheetData>
  <mergeCells count="16">
    <mergeCell ref="A1:S1"/>
    <mergeCell ref="A2:A3"/>
    <mergeCell ref="B2:E2"/>
    <mergeCell ref="F2:I2"/>
    <mergeCell ref="J2:J3"/>
    <mergeCell ref="K2:K3"/>
    <mergeCell ref="L2:L3"/>
    <mergeCell ref="M2:M3"/>
    <mergeCell ref="N2:N3"/>
    <mergeCell ref="O2:O3"/>
    <mergeCell ref="A18:S20"/>
    <mergeCell ref="Q23:S27"/>
    <mergeCell ref="P2:P3"/>
    <mergeCell ref="Q2:Q3"/>
    <mergeCell ref="R2:R3"/>
    <mergeCell ref="S2:S3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用電總表</vt:lpstr>
      <vt:lpstr>用電總表!Print_Area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</dc:creator>
  <cp:lastModifiedBy>club15735</cp:lastModifiedBy>
  <cp:lastPrinted>2021-04-01T08:53:36Z</cp:lastPrinted>
  <dcterms:created xsi:type="dcterms:W3CDTF">2018-04-24T02:02:45Z</dcterms:created>
  <dcterms:modified xsi:type="dcterms:W3CDTF">2026-01-12T06:22:13Z</dcterms:modified>
</cp:coreProperties>
</file>